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activeTab="1"/>
  </bookViews>
  <sheets>
    <sheet name="9" sheetId="38" r:id="rId1"/>
    <sheet name="9д" sheetId="37" r:id="rId2"/>
  </sheets>
  <calcPr calcId="145621"/>
</workbook>
</file>

<file path=xl/calcChain.xml><?xml version="1.0" encoding="utf-8"?>
<calcChain xmlns="http://schemas.openxmlformats.org/spreadsheetml/2006/main">
  <c r="H25" i="37" l="1"/>
  <c r="H26" i="37"/>
  <c r="G25" i="37"/>
  <c r="G26" i="37"/>
  <c r="F25" i="37"/>
  <c r="F26" i="37"/>
  <c r="E25" i="37"/>
  <c r="E26" i="37"/>
  <c r="D22" i="37"/>
  <c r="D21" i="37"/>
  <c r="D25" i="37"/>
  <c r="H19" i="37"/>
  <c r="G19" i="37"/>
  <c r="F19" i="37"/>
  <c r="E19" i="37"/>
  <c r="D19" i="37"/>
  <c r="D16" i="37"/>
  <c r="H25" i="38"/>
  <c r="H26" i="38"/>
  <c r="G25" i="38"/>
  <c r="G26" i="38"/>
  <c r="F25" i="38"/>
  <c r="F26" i="38"/>
  <c r="E25" i="38"/>
  <c r="E26" i="38"/>
  <c r="D25" i="38"/>
  <c r="D22" i="38"/>
  <c r="H19" i="38"/>
  <c r="G19" i="38"/>
  <c r="F19" i="38"/>
  <c r="E19" i="38"/>
  <c r="D16" i="38"/>
  <c r="D19" i="38"/>
</calcChain>
</file>

<file path=xl/sharedStrings.xml><?xml version="1.0" encoding="utf-8"?>
<sst xmlns="http://schemas.openxmlformats.org/spreadsheetml/2006/main" count="73" uniqueCount="36">
  <si>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</si>
  <si>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</si>
  <si>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</si>
  <si>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</si>
  <si>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</si>
  <si>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</si>
  <si>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</si>
  <si>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</si>
  <si>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</si>
  <si>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</si>
  <si>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</si>
  <si>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   Наименование бдюда</t>
  </si>
  <si>
    <t>№ рецептур</t>
  </si>
  <si>
    <t>Кофейный напиток</t>
  </si>
  <si>
    <t>Итого</t>
  </si>
  <si>
    <t>20/15</t>
  </si>
  <si>
    <t>Омлет натуральный</t>
  </si>
  <si>
    <t>Напиток лимонный с чаем</t>
  </si>
  <si>
    <t>Бутерброд с ветчиной</t>
  </si>
  <si>
    <t>Плов из отварного мяса</t>
  </si>
  <si>
    <t>пр</t>
  </si>
  <si>
    <t>Цена</t>
  </si>
  <si>
    <t>Согласовано</t>
  </si>
  <si>
    <t>МЕНЮ</t>
  </si>
  <si>
    <t>( бесплатное питание)</t>
  </si>
  <si>
    <t>Директор "ООО Успехъ"</t>
  </si>
  <si>
    <t>_________ Н.В. Фролова</t>
  </si>
  <si>
    <t xml:space="preserve">                    Возрастная категория 7-11 ЛЕТ</t>
  </si>
  <si>
    <t xml:space="preserve">          ( малообеспеченные,опекаемые, ОВЗ)</t>
  </si>
  <si>
    <t xml:space="preserve">                         Возрастная категория 5-11 КЛАСС</t>
  </si>
  <si>
    <r>
      <t xml:space="preserve">                   На  </t>
    </r>
    <r>
      <rPr>
        <sz val="11"/>
        <color indexed="8"/>
        <rFont val="Calibri"/>
        <family val="2"/>
        <charset val="204"/>
      </rPr>
      <t>«   » ___________________2023г.</t>
    </r>
  </si>
  <si>
    <r>
      <t xml:space="preserve">                       На  </t>
    </r>
    <r>
      <rPr>
        <sz val="11"/>
        <color indexed="8"/>
        <rFont val="Calibri"/>
        <family val="2"/>
        <charset val="204"/>
      </rPr>
      <t>«_________» _______________ 2023 г.</t>
    </r>
  </si>
  <si>
    <t>ЗАВ. ПРОИЗВОДСТВОМ:</t>
  </si>
  <si>
    <t>Рассольник</t>
  </si>
  <si>
    <t>Директор  МБОУ "СШ  № 62"</t>
  </si>
  <si>
    <t>В.Н.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</si>
</sst>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right"/>
    </xf>
    <xf numFmtId="0" fontId="3" fillId="0" borderId="0" xfId="0" applyFont="1" applyFill="1"/>
    <xf numFmtId="1" fontId="3" fillId="0" borderId="0" xfId="0" applyNumberFormat="1" applyFont="1" applyFill="1" applyAlignment="1">
      <alignment horizontal="right"/>
    </xf>
    <xf numFmtId="2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horizontal="righ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5" fillId="0" borderId="9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1" fontId="6" fillId="0" borderId="18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1" sqref="E1:F3"/>
    </sheetView>
  </sheetViews>
  <sheetFormatPr defaultRowHeight="12.75" x14ac:dyDescent="0.2"/>
  <cols>
    <col min="2" max="2" width="35.42578125" customWidth="1"/>
  </cols>
  <sheetData>
    <row r="1" spans="1:8" x14ac:dyDescent="0.2">
      <c r="A1" s="17"/>
      <c r="B1" s="17" t="s">
        <v>25</v>
      </c>
      <c r="F1" t="s">
        <v>22</v>
      </c>
    </row>
    <row r="2" spans="1:8" x14ac:dyDescent="0.2">
      <c r="A2" s="17"/>
      <c r="B2" s="24" t="s">
        <v>26</v>
      </c>
      <c r="C2" s="15"/>
      <c r="D2" s="15"/>
      <c r="E2" t="s">
        <v>34</v>
      </c>
    </row>
    <row r="3" spans="1:8" x14ac:dyDescent="0.2">
      <c r="A3" s="17"/>
      <c r="C3" s="17"/>
      <c r="D3" s="18"/>
      <c r="E3" s="16"/>
      <c r="F3" t="s">
        <v>35</v>
      </c>
    </row>
    <row r="4" spans="1:8" x14ac:dyDescent="0.2">
      <c r="A4" s="17"/>
      <c r="B4" s="52" t="s">
        <v>23</v>
      </c>
      <c r="C4" s="52"/>
      <c r="D4" s="52"/>
      <c r="E4" s="52"/>
      <c r="F4" s="52"/>
      <c r="G4" s="52"/>
    </row>
    <row r="5" spans="1:8" x14ac:dyDescent="0.2">
      <c r="A5" s="17"/>
      <c r="B5" s="52" t="s">
        <v>24</v>
      </c>
      <c r="C5" s="52"/>
      <c r="D5" s="52"/>
      <c r="E5" s="52"/>
      <c r="F5" s="52"/>
      <c r="G5" s="52"/>
    </row>
    <row r="6" spans="1:8" x14ac:dyDescent="0.2">
      <c r="A6" s="52" t="s">
        <v>27</v>
      </c>
      <c r="B6" s="52"/>
      <c r="C6" s="52"/>
      <c r="D6" s="52"/>
      <c r="E6" s="52"/>
      <c r="F6" s="52"/>
      <c r="G6" s="52"/>
    </row>
    <row r="7" spans="1:8" ht="15" x14ac:dyDescent="0.25">
      <c r="A7" s="52" t="s">
        <v>31</v>
      </c>
      <c r="B7" s="52"/>
      <c r="C7" s="52"/>
      <c r="D7" s="52"/>
      <c r="E7" s="52"/>
      <c r="F7" s="52"/>
      <c r="G7" s="52"/>
    </row>
    <row r="8" spans="1:8" ht="15.75" thickBot="1" x14ac:dyDescent="0.25">
      <c r="A8" s="25"/>
      <c r="B8" s="6"/>
      <c r="C8" s="7"/>
      <c r="D8" s="11"/>
      <c r="E8" s="6"/>
      <c r="F8" s="6"/>
      <c r="G8" s="6"/>
      <c r="H8" s="6"/>
    </row>
    <row r="9" spans="1:8" ht="15.75" x14ac:dyDescent="0.25">
      <c r="A9" s="70" t="s">
        <v>12</v>
      </c>
      <c r="B9" s="67" t="s">
        <v>11</v>
      </c>
      <c r="C9" s="19"/>
      <c r="D9" s="20"/>
      <c r="E9" s="21"/>
      <c r="F9" s="21"/>
      <c r="G9" s="22"/>
      <c r="H9" s="23"/>
    </row>
    <row r="10" spans="1:8" ht="15.75" x14ac:dyDescent="0.2">
      <c r="A10" s="71"/>
      <c r="B10" s="68"/>
      <c r="C10" s="56" t="s">
        <v>5</v>
      </c>
      <c r="D10" s="73" t="s">
        <v>21</v>
      </c>
      <c r="E10" s="59" t="s">
        <v>6</v>
      </c>
      <c r="F10" s="59"/>
      <c r="G10" s="60"/>
      <c r="H10" s="64" t="s">
        <v>7</v>
      </c>
    </row>
    <row r="11" spans="1:8" x14ac:dyDescent="0.2">
      <c r="A11" s="71"/>
      <c r="B11" s="68"/>
      <c r="C11" s="57"/>
      <c r="D11" s="74"/>
      <c r="E11" s="61" t="s">
        <v>1</v>
      </c>
      <c r="F11" s="53" t="s">
        <v>2</v>
      </c>
      <c r="G11" s="53" t="s">
        <v>3</v>
      </c>
      <c r="H11" s="65"/>
    </row>
    <row r="12" spans="1:8" x14ac:dyDescent="0.2">
      <c r="A12" s="71"/>
      <c r="B12" s="68"/>
      <c r="C12" s="57"/>
      <c r="D12" s="74"/>
      <c r="E12" s="62"/>
      <c r="F12" s="54"/>
      <c r="G12" s="54"/>
      <c r="H12" s="65"/>
    </row>
    <row r="13" spans="1:8" ht="13.5" thickBot="1" x14ac:dyDescent="0.25">
      <c r="A13" s="72"/>
      <c r="B13" s="69"/>
      <c r="C13" s="58"/>
      <c r="D13" s="75"/>
      <c r="E13" s="63"/>
      <c r="F13" s="55"/>
      <c r="G13" s="55"/>
      <c r="H13" s="66"/>
    </row>
    <row r="14" spans="1:8" ht="16.5" thickBot="1" x14ac:dyDescent="0.25">
      <c r="A14" s="49" t="s">
        <v>9</v>
      </c>
      <c r="B14" s="50"/>
      <c r="C14" s="50"/>
      <c r="D14" s="50"/>
      <c r="E14" s="50"/>
      <c r="F14" s="50"/>
      <c r="G14" s="50"/>
      <c r="H14" s="51"/>
    </row>
    <row r="15" spans="1:8" ht="45" customHeight="1" x14ac:dyDescent="0.25">
      <c r="A15" s="14" t="s">
        <v>20</v>
      </c>
      <c r="B15" s="2" t="s">
        <v>18</v>
      </c>
      <c r="C15" s="28" t="s">
        <v>15</v>
      </c>
      <c r="D15" s="13">
        <v>16</v>
      </c>
      <c r="E15" s="34">
        <v>3.6</v>
      </c>
      <c r="F15" s="47">
        <v>5.7</v>
      </c>
      <c r="G15" s="48">
        <v>7.4</v>
      </c>
      <c r="H15" s="13">
        <v>95</v>
      </c>
    </row>
    <row r="16" spans="1:8" ht="45" customHeight="1" x14ac:dyDescent="0.25">
      <c r="A16" s="14">
        <v>234</v>
      </c>
      <c r="B16" s="10" t="s">
        <v>16</v>
      </c>
      <c r="C16" s="42">
        <v>120</v>
      </c>
      <c r="D16" s="13">
        <f>41.19+0.05</f>
        <v>41.239999999999995</v>
      </c>
      <c r="E16" s="34">
        <v>9.0399999999999991</v>
      </c>
      <c r="F16" s="34">
        <v>14.09</v>
      </c>
      <c r="G16" s="34">
        <v>2.4300000000000002</v>
      </c>
      <c r="H16" s="34">
        <v>171.72</v>
      </c>
    </row>
    <row r="17" spans="1:8" ht="45" customHeight="1" x14ac:dyDescent="0.25">
      <c r="A17" s="14">
        <v>304</v>
      </c>
      <c r="B17" s="4" t="s">
        <v>13</v>
      </c>
      <c r="C17" s="42">
        <v>200</v>
      </c>
      <c r="D17" s="13">
        <v>12</v>
      </c>
      <c r="E17" s="38">
        <v>3.2</v>
      </c>
      <c r="F17" s="38">
        <v>2.7</v>
      </c>
      <c r="G17" s="38">
        <v>15.9</v>
      </c>
      <c r="H17" s="38">
        <v>79</v>
      </c>
    </row>
    <row r="18" spans="1:8" ht="45" customHeight="1" x14ac:dyDescent="0.25">
      <c r="A18" s="14" t="s">
        <v>20</v>
      </c>
      <c r="B18" s="4" t="s">
        <v>0</v>
      </c>
      <c r="C18" s="36">
        <v>25</v>
      </c>
      <c r="D18" s="37">
        <v>2.2999999999999998</v>
      </c>
      <c r="E18" s="38">
        <v>1.9</v>
      </c>
      <c r="F18" s="38">
        <v>0.2</v>
      </c>
      <c r="G18" s="38">
        <v>12.3</v>
      </c>
      <c r="H18" s="38">
        <v>36.200000000000003</v>
      </c>
    </row>
    <row r="19" spans="1:8" ht="45" customHeight="1" thickBot="1" x14ac:dyDescent="0.3">
      <c r="A19" s="26"/>
      <c r="B19" s="5" t="s">
        <v>14</v>
      </c>
      <c r="C19" s="43"/>
      <c r="D19" s="40">
        <f>SUM(D15:D18)</f>
        <v>71.539999999999992</v>
      </c>
      <c r="E19" s="41">
        <f>SUM(E15:E18)</f>
        <v>17.739999999999998</v>
      </c>
      <c r="F19" s="41">
        <f>SUM(F15:F18)</f>
        <v>22.689999999999998</v>
      </c>
      <c r="G19" s="41">
        <f>SUM(G15:G18)</f>
        <v>38.03</v>
      </c>
      <c r="H19" s="41">
        <f>SUM(H15:H18)</f>
        <v>381.92</v>
      </c>
    </row>
    <row r="20" spans="1:8" ht="45" customHeight="1" thickBot="1" x14ac:dyDescent="0.25">
      <c r="A20" s="49" t="s">
        <v>10</v>
      </c>
      <c r="B20" s="50"/>
      <c r="C20" s="50"/>
      <c r="D20" s="50"/>
      <c r="E20" s="50"/>
      <c r="F20" s="50"/>
      <c r="G20" s="50"/>
      <c r="H20" s="51"/>
    </row>
    <row r="21" spans="1:8" ht="45" customHeight="1" x14ac:dyDescent="0.25">
      <c r="A21" s="14">
        <v>59</v>
      </c>
      <c r="B21" s="46" t="s">
        <v>33</v>
      </c>
      <c r="C21" s="42">
        <v>250</v>
      </c>
      <c r="D21" s="13">
        <v>13</v>
      </c>
      <c r="E21" s="34">
        <v>6</v>
      </c>
      <c r="F21" s="34">
        <v>4</v>
      </c>
      <c r="G21" s="34">
        <v>17</v>
      </c>
      <c r="H21" s="34">
        <v>62</v>
      </c>
    </row>
    <row r="22" spans="1:8" ht="45" customHeight="1" x14ac:dyDescent="0.25">
      <c r="A22" s="14">
        <v>120</v>
      </c>
      <c r="B22" s="1" t="s">
        <v>19</v>
      </c>
      <c r="C22" s="42">
        <v>150</v>
      </c>
      <c r="D22" s="13">
        <f>44.48+3.45</f>
        <v>47.93</v>
      </c>
      <c r="E22" s="13">
        <v>10.54</v>
      </c>
      <c r="F22" s="13">
        <v>10.37</v>
      </c>
      <c r="G22" s="13">
        <v>27.43</v>
      </c>
      <c r="H22" s="13">
        <v>245.4</v>
      </c>
    </row>
    <row r="23" spans="1:8" ht="45" customHeight="1" x14ac:dyDescent="0.25">
      <c r="A23" s="14">
        <v>313</v>
      </c>
      <c r="B23" s="4" t="s">
        <v>17</v>
      </c>
      <c r="C23" s="36">
        <v>200</v>
      </c>
      <c r="D23" s="37">
        <v>8.35</v>
      </c>
      <c r="E23" s="38">
        <v>0.1</v>
      </c>
      <c r="F23" s="38">
        <v>0</v>
      </c>
      <c r="G23" s="38">
        <v>15.2</v>
      </c>
      <c r="H23" s="38">
        <v>61</v>
      </c>
    </row>
    <row r="24" spans="1:8" ht="45" customHeight="1" x14ac:dyDescent="0.25">
      <c r="A24" s="14" t="s">
        <v>20</v>
      </c>
      <c r="B24" s="4" t="s">
        <v>4</v>
      </c>
      <c r="C24" s="36">
        <v>30</v>
      </c>
      <c r="D24" s="37">
        <v>2.2599999999999998</v>
      </c>
      <c r="E24" s="38">
        <v>1.98</v>
      </c>
      <c r="F24" s="38">
        <v>0.36</v>
      </c>
      <c r="G24" s="38">
        <v>10.029999999999999</v>
      </c>
      <c r="H24" s="38">
        <v>52.25</v>
      </c>
    </row>
    <row r="25" spans="1:8" ht="45" customHeight="1" x14ac:dyDescent="0.25">
      <c r="A25" s="26"/>
      <c r="B25" s="5" t="s">
        <v>14</v>
      </c>
      <c r="C25" s="43"/>
      <c r="D25" s="40">
        <f>SUM(D21:D24)</f>
        <v>71.540000000000006</v>
      </c>
      <c r="E25" s="41">
        <f>SUM(E21:E24)</f>
        <v>18.62</v>
      </c>
      <c r="F25" s="41">
        <f>SUM(F21:F24)</f>
        <v>14.729999999999999</v>
      </c>
      <c r="G25" s="41">
        <f>SUM(G21:G24)</f>
        <v>69.66</v>
      </c>
      <c r="H25" s="41">
        <f>SUM(H21:H24)</f>
        <v>420.65</v>
      </c>
    </row>
    <row r="26" spans="1:8" ht="45" customHeight="1" x14ac:dyDescent="0.25">
      <c r="A26" s="26"/>
      <c r="B26" s="3" t="s">
        <v>8</v>
      </c>
      <c r="C26" s="43"/>
      <c r="D26" s="40"/>
      <c r="E26" s="40">
        <f>E19+E25</f>
        <v>36.36</v>
      </c>
      <c r="F26" s="40">
        <f>F19+F25</f>
        <v>37.419999999999995</v>
      </c>
      <c r="G26" s="40">
        <f>G19+G25</f>
        <v>107.69</v>
      </c>
      <c r="H26" s="40">
        <f>H19+H25</f>
        <v>802.56999999999994</v>
      </c>
    </row>
    <row r="29" spans="1:8" x14ac:dyDescent="0.2">
      <c r="B29" s="27" t="s">
        <v>32</v>
      </c>
    </row>
  </sheetData>
  <mergeCells count="15">
    <mergeCell ref="B4:G4"/>
    <mergeCell ref="B5:G5"/>
    <mergeCell ref="A6:G6"/>
    <mergeCell ref="A7:G7"/>
    <mergeCell ref="A9:A13"/>
    <mergeCell ref="B9:B13"/>
    <mergeCell ref="C10:C13"/>
    <mergeCell ref="D10:D13"/>
    <mergeCell ref="E10:G10"/>
    <mergeCell ref="H10:H13"/>
    <mergeCell ref="E11:E13"/>
    <mergeCell ref="F11:F13"/>
    <mergeCell ref="G11:G13"/>
    <mergeCell ref="A14:H14"/>
    <mergeCell ref="A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1" sqref="E1:F3"/>
    </sheetView>
  </sheetViews>
  <sheetFormatPr defaultRowHeight="12.75" x14ac:dyDescent="0.2"/>
  <cols>
    <col min="1" max="1" width="9.140625" style="17"/>
    <col min="2" max="2" width="31.28515625" customWidth="1"/>
  </cols>
  <sheetData>
    <row r="1" spans="1:8" x14ac:dyDescent="0.2">
      <c r="A1" s="17" t="s">
        <v>25</v>
      </c>
      <c r="F1" t="s">
        <v>22</v>
      </c>
    </row>
    <row r="2" spans="1:8" x14ac:dyDescent="0.2">
      <c r="A2" s="24" t="s">
        <v>26</v>
      </c>
      <c r="B2" s="15"/>
      <c r="C2" s="15"/>
      <c r="D2" s="15"/>
      <c r="E2" t="s">
        <v>34</v>
      </c>
    </row>
    <row r="3" spans="1:8" x14ac:dyDescent="0.2">
      <c r="C3" s="17"/>
      <c r="D3" s="18"/>
      <c r="E3" s="16"/>
      <c r="F3" t="s">
        <v>35</v>
      </c>
    </row>
    <row r="4" spans="1:8" x14ac:dyDescent="0.2">
      <c r="B4" s="52" t="s">
        <v>23</v>
      </c>
      <c r="C4" s="52"/>
      <c r="D4" s="52"/>
      <c r="E4" s="52"/>
      <c r="F4" s="52"/>
      <c r="G4" s="52"/>
    </row>
    <row r="5" spans="1:8" x14ac:dyDescent="0.2">
      <c r="B5" s="52" t="s">
        <v>24</v>
      </c>
      <c r="C5" s="52"/>
      <c r="D5" s="52"/>
      <c r="E5" s="52"/>
      <c r="F5" s="52"/>
      <c r="G5" s="52"/>
    </row>
    <row r="6" spans="1:8" x14ac:dyDescent="0.2">
      <c r="A6" s="52" t="s">
        <v>29</v>
      </c>
      <c r="B6" s="52"/>
      <c r="C6" s="52"/>
      <c r="D6" s="52"/>
      <c r="E6" s="52"/>
      <c r="F6" s="52"/>
      <c r="G6" s="52"/>
    </row>
    <row r="7" spans="1:8" x14ac:dyDescent="0.2">
      <c r="B7" s="52" t="s">
        <v>28</v>
      </c>
      <c r="C7" s="52"/>
      <c r="D7" s="52"/>
      <c r="E7" s="52"/>
      <c r="F7" s="52"/>
      <c r="G7" s="52"/>
    </row>
    <row r="8" spans="1:8" ht="15.75" thickBot="1" x14ac:dyDescent="0.3">
      <c r="A8" s="52" t="s">
        <v>30</v>
      </c>
      <c r="B8" s="52"/>
      <c r="C8" s="52"/>
      <c r="D8" s="52"/>
      <c r="E8" s="52"/>
      <c r="F8" s="52"/>
      <c r="G8" s="52"/>
    </row>
    <row r="9" spans="1:8" ht="15.75" x14ac:dyDescent="0.25">
      <c r="A9" s="70" t="s">
        <v>12</v>
      </c>
      <c r="B9" s="67" t="s">
        <v>11</v>
      </c>
      <c r="C9" s="19"/>
      <c r="D9" s="20"/>
      <c r="E9" s="21"/>
      <c r="F9" s="21"/>
      <c r="G9" s="22"/>
      <c r="H9" s="23"/>
    </row>
    <row r="10" spans="1:8" ht="15.75" x14ac:dyDescent="0.2">
      <c r="A10" s="71"/>
      <c r="B10" s="68"/>
      <c r="C10" s="56" t="s">
        <v>5</v>
      </c>
      <c r="D10" s="73" t="s">
        <v>21</v>
      </c>
      <c r="E10" s="59" t="s">
        <v>6</v>
      </c>
      <c r="F10" s="59"/>
      <c r="G10" s="60"/>
      <c r="H10" s="64" t="s">
        <v>7</v>
      </c>
    </row>
    <row r="11" spans="1:8" x14ac:dyDescent="0.2">
      <c r="A11" s="71"/>
      <c r="B11" s="68"/>
      <c r="C11" s="57"/>
      <c r="D11" s="74"/>
      <c r="E11" s="61" t="s">
        <v>1</v>
      </c>
      <c r="F11" s="53" t="s">
        <v>2</v>
      </c>
      <c r="G11" s="53" t="s">
        <v>3</v>
      </c>
      <c r="H11" s="65"/>
    </row>
    <row r="12" spans="1:8" x14ac:dyDescent="0.2">
      <c r="A12" s="71"/>
      <c r="B12" s="68"/>
      <c r="C12" s="57"/>
      <c r="D12" s="74"/>
      <c r="E12" s="62"/>
      <c r="F12" s="54"/>
      <c r="G12" s="54"/>
      <c r="H12" s="65"/>
    </row>
    <row r="13" spans="1:8" ht="13.5" thickBot="1" x14ac:dyDescent="0.25">
      <c r="A13" s="72"/>
      <c r="B13" s="69"/>
      <c r="C13" s="58"/>
      <c r="D13" s="75"/>
      <c r="E13" s="63"/>
      <c r="F13" s="55"/>
      <c r="G13" s="55"/>
      <c r="H13" s="66"/>
    </row>
    <row r="14" spans="1:8" ht="46.5" customHeight="1" thickBot="1" x14ac:dyDescent="0.25">
      <c r="A14" s="49" t="s">
        <v>9</v>
      </c>
      <c r="B14" s="50"/>
      <c r="C14" s="50"/>
      <c r="D14" s="50"/>
      <c r="E14" s="50"/>
      <c r="F14" s="50"/>
      <c r="G14" s="50"/>
      <c r="H14" s="51"/>
    </row>
    <row r="15" spans="1:8" ht="46.5" customHeight="1" x14ac:dyDescent="0.25">
      <c r="A15" s="14" t="s">
        <v>20</v>
      </c>
      <c r="B15" s="2" t="s">
        <v>18</v>
      </c>
      <c r="C15" s="28" t="s">
        <v>15</v>
      </c>
      <c r="D15" s="13">
        <v>16</v>
      </c>
      <c r="E15" s="34">
        <v>3.6</v>
      </c>
      <c r="F15" s="47">
        <v>5.7</v>
      </c>
      <c r="G15" s="48">
        <v>7.4</v>
      </c>
      <c r="H15" s="13">
        <v>95</v>
      </c>
    </row>
    <row r="16" spans="1:8" ht="46.5" customHeight="1" x14ac:dyDescent="0.25">
      <c r="A16" s="14">
        <v>234</v>
      </c>
      <c r="B16" s="10" t="s">
        <v>16</v>
      </c>
      <c r="C16" s="42">
        <v>105</v>
      </c>
      <c r="D16" s="13">
        <f>41.19+0.05-3.45</f>
        <v>37.789999999999992</v>
      </c>
      <c r="E16" s="34">
        <v>7.9099999999999984</v>
      </c>
      <c r="F16" s="34">
        <v>12.328749999999999</v>
      </c>
      <c r="G16" s="34">
        <v>2.1262500000000002</v>
      </c>
      <c r="H16" s="34">
        <v>150.255</v>
      </c>
    </row>
    <row r="17" spans="1:8" ht="46.5" customHeight="1" x14ac:dyDescent="0.25">
      <c r="A17" s="14">
        <v>304</v>
      </c>
      <c r="B17" s="4" t="s">
        <v>13</v>
      </c>
      <c r="C17" s="42">
        <v>200</v>
      </c>
      <c r="D17" s="13">
        <v>12</v>
      </c>
      <c r="E17" s="38">
        <v>3.2</v>
      </c>
      <c r="F17" s="38">
        <v>2.7</v>
      </c>
      <c r="G17" s="38">
        <v>15.9</v>
      </c>
      <c r="H17" s="38">
        <v>79</v>
      </c>
    </row>
    <row r="18" spans="1:8" ht="46.5" customHeight="1" x14ac:dyDescent="0.25">
      <c r="A18" s="14" t="s">
        <v>20</v>
      </c>
      <c r="B18" s="4" t="s">
        <v>0</v>
      </c>
      <c r="C18" s="36">
        <v>25</v>
      </c>
      <c r="D18" s="37">
        <v>2.2999999999999998</v>
      </c>
      <c r="E18" s="38">
        <v>1.9</v>
      </c>
      <c r="F18" s="38">
        <v>0.2</v>
      </c>
      <c r="G18" s="38">
        <v>12.3</v>
      </c>
      <c r="H18" s="38">
        <v>36.200000000000003</v>
      </c>
    </row>
    <row r="19" spans="1:8" ht="46.5" customHeight="1" thickBot="1" x14ac:dyDescent="0.3">
      <c r="A19" s="26"/>
      <c r="B19" s="5" t="s">
        <v>14</v>
      </c>
      <c r="C19" s="43"/>
      <c r="D19" s="40">
        <f>SUM(D15:D18)</f>
        <v>68.089999999999989</v>
      </c>
      <c r="E19" s="41">
        <f>SUM(E15:E18)</f>
        <v>16.609999999999996</v>
      </c>
      <c r="F19" s="41">
        <f>SUM(F15:F18)</f>
        <v>20.928749999999997</v>
      </c>
      <c r="G19" s="41">
        <f>SUM(G15:G18)</f>
        <v>37.726250000000007</v>
      </c>
      <c r="H19" s="41">
        <f>SUM(H15:H18)</f>
        <v>360.45499999999998</v>
      </c>
    </row>
    <row r="20" spans="1:8" ht="46.5" customHeight="1" thickBot="1" x14ac:dyDescent="0.25">
      <c r="A20" s="49" t="s">
        <v>10</v>
      </c>
      <c r="B20" s="50"/>
      <c r="C20" s="50"/>
      <c r="D20" s="50"/>
      <c r="E20" s="50"/>
      <c r="F20" s="50"/>
      <c r="G20" s="50"/>
      <c r="H20" s="51"/>
    </row>
    <row r="21" spans="1:8" ht="46.5" customHeight="1" x14ac:dyDescent="0.25">
      <c r="A21" s="14">
        <v>59</v>
      </c>
      <c r="B21" s="39" t="s">
        <v>33</v>
      </c>
      <c r="C21" s="29">
        <v>200</v>
      </c>
      <c r="D21" s="8">
        <f>13-3.45</f>
        <v>9.5500000000000007</v>
      </c>
      <c r="E21" s="10">
        <v>4.8</v>
      </c>
      <c r="F21" s="10">
        <v>3.2</v>
      </c>
      <c r="G21" s="10">
        <v>13.600000000000001</v>
      </c>
      <c r="H21" s="10">
        <v>49.6</v>
      </c>
    </row>
    <row r="22" spans="1:8" ht="46.5" customHeight="1" x14ac:dyDescent="0.25">
      <c r="A22" s="14">
        <v>120</v>
      </c>
      <c r="B22" s="10" t="s">
        <v>19</v>
      </c>
      <c r="C22" s="29">
        <v>150</v>
      </c>
      <c r="D22" s="8">
        <f>44.48+3.45</f>
        <v>47.93</v>
      </c>
      <c r="E22" s="8">
        <v>10.54</v>
      </c>
      <c r="F22" s="8">
        <v>10.37</v>
      </c>
      <c r="G22" s="8">
        <v>27.43</v>
      </c>
      <c r="H22" s="8">
        <v>245.4</v>
      </c>
    </row>
    <row r="23" spans="1:8" ht="46.5" customHeight="1" x14ac:dyDescent="0.25">
      <c r="A23" s="14">
        <v>313</v>
      </c>
      <c r="B23" s="9" t="s">
        <v>17</v>
      </c>
      <c r="C23" s="30">
        <v>200</v>
      </c>
      <c r="D23" s="35">
        <v>8.35</v>
      </c>
      <c r="E23" s="9">
        <v>0.1</v>
      </c>
      <c r="F23" s="9">
        <v>0</v>
      </c>
      <c r="G23" s="9">
        <v>15.2</v>
      </c>
      <c r="H23" s="9">
        <v>61</v>
      </c>
    </row>
    <row r="24" spans="1:8" ht="46.5" customHeight="1" x14ac:dyDescent="0.25">
      <c r="A24" s="14" t="s">
        <v>20</v>
      </c>
      <c r="B24" s="9" t="s">
        <v>4</v>
      </c>
      <c r="C24" s="30">
        <v>30</v>
      </c>
      <c r="D24" s="35">
        <v>2.2599999999999998</v>
      </c>
      <c r="E24" s="9">
        <v>1.98</v>
      </c>
      <c r="F24" s="9">
        <v>0.36</v>
      </c>
      <c r="G24" s="9">
        <v>10.029999999999999</v>
      </c>
      <c r="H24" s="9">
        <v>52.25</v>
      </c>
    </row>
    <row r="25" spans="1:8" ht="46.5" customHeight="1" x14ac:dyDescent="0.25">
      <c r="A25" s="26"/>
      <c r="B25" s="44" t="s">
        <v>14</v>
      </c>
      <c r="C25" s="31"/>
      <c r="D25" s="12">
        <f>SUM(D21:D24)</f>
        <v>68.09</v>
      </c>
      <c r="E25" s="32">
        <f>SUM(E21:E24)</f>
        <v>17.419999999999998</v>
      </c>
      <c r="F25" s="32">
        <f>SUM(F21:F24)</f>
        <v>13.93</v>
      </c>
      <c r="G25" s="32">
        <f>SUM(G21:G24)</f>
        <v>66.260000000000005</v>
      </c>
      <c r="H25" s="32">
        <f>SUM(H21:H24)</f>
        <v>408.25</v>
      </c>
    </row>
    <row r="26" spans="1:8" ht="46.5" customHeight="1" x14ac:dyDescent="0.25">
      <c r="A26" s="26"/>
      <c r="B26" s="45" t="s">
        <v>8</v>
      </c>
      <c r="C26" s="33"/>
      <c r="D26" s="12"/>
      <c r="E26" s="12">
        <f>E19+E25</f>
        <v>34.029999999999994</v>
      </c>
      <c r="F26" s="12">
        <f>F19+F25</f>
        <v>34.858750000000001</v>
      </c>
      <c r="G26" s="12">
        <f>G19+G25</f>
        <v>103.98625000000001</v>
      </c>
      <c r="H26" s="12">
        <f>H19+H25</f>
        <v>768.70499999999993</v>
      </c>
    </row>
    <row r="30" spans="1:8" x14ac:dyDescent="0.2">
      <c r="B30" s="27" t="s">
        <v>32</v>
      </c>
    </row>
  </sheetData>
  <mergeCells count="16">
    <mergeCell ref="B4:G4"/>
    <mergeCell ref="B5:G5"/>
    <mergeCell ref="A6:G6"/>
    <mergeCell ref="B7:G7"/>
    <mergeCell ref="A8:G8"/>
    <mergeCell ref="A9:A13"/>
    <mergeCell ref="B9:B13"/>
    <mergeCell ref="C10:C13"/>
    <mergeCell ref="D10:D13"/>
    <mergeCell ref="E10:G10"/>
    <mergeCell ref="H10:H13"/>
    <mergeCell ref="E11:E13"/>
    <mergeCell ref="F11:F13"/>
    <mergeCell ref="G11:G13"/>
    <mergeCell ref="A14:H14"/>
    <mergeCell ref="A20:H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9д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2023-01-26T11:14:46Z</cp:lastPrinted>
  <dcterms:created xsi:type="dcterms:W3CDTF">2017-07-26T06:10:42Z</dcterms:created>
  <dcterms:modified xsi:type="dcterms:W3CDTF">2023-05-24T19:53:27Z</dcterms:modified>
</cp:coreProperties>
</file>